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tani\Desktop\"/>
    </mc:Choice>
  </mc:AlternateContent>
  <bookViews>
    <workbookView xWindow="0" yWindow="0" windowWidth="24000" windowHeight="9510"/>
  </bookViews>
  <sheets>
    <sheet name="Sheet1" sheetId="2" r:id="rId1"/>
  </sheets>
  <definedNames>
    <definedName name="_xlnm.Print_Area" localSheetId="0">Sheet1!$A$1:$G$52</definedName>
  </definedNames>
  <calcPr calcId="162913" concurrentCalc="0"/>
</workbook>
</file>

<file path=xl/calcChain.xml><?xml version="1.0" encoding="utf-8"?>
<calcChain xmlns="http://schemas.openxmlformats.org/spreadsheetml/2006/main">
  <c r="E18" i="2" l="1"/>
  <c r="E19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0" i="2"/>
  <c r="E42" i="2"/>
  <c r="E41" i="2"/>
  <c r="E43" i="2"/>
</calcChain>
</file>

<file path=xl/sharedStrings.xml><?xml version="1.0" encoding="utf-8"?>
<sst xmlns="http://schemas.openxmlformats.org/spreadsheetml/2006/main" count="92" uniqueCount="60">
  <si>
    <t>　このまま送信ください。　</t>
  </si>
  <si>
    <r>
      <t>公益社団法人 国土緑化推進機構　宛</t>
    </r>
    <r>
      <rPr>
        <u/>
        <sz val="12"/>
        <rFont val="HGP創英角ｺﾞｼｯｸUB"/>
        <family val="3"/>
        <charset val="128"/>
      </rPr>
      <t xml:space="preserve"> （担当：総務部）</t>
    </r>
    <r>
      <rPr>
        <u/>
        <sz val="14"/>
        <rFont val="HGP創英角ｺﾞｼｯｸUB"/>
        <family val="3"/>
        <charset val="128"/>
      </rPr>
      <t xml:space="preserve">  【ＦＡＸ：03-3264-3974】</t>
    </r>
  </si>
  <si>
    <t xml:space="preserve"> E-mail送信の場合：</t>
  </si>
  <si>
    <t>info@green.or.jp</t>
  </si>
  <si>
    <t>　　　　年　　　月　　　日</t>
  </si>
  <si>
    <t>募金活動用資材　注文書</t>
  </si>
  <si>
    <t>太枠内を御記入のうえ FAX または e-mail にて御注文をお願い致します。</t>
  </si>
  <si>
    <t>貴会名</t>
  </si>
  <si>
    <t>御担当者名</t>
  </si>
  <si>
    <t>御住所</t>
  </si>
  <si>
    <r>
      <t>〒</t>
    </r>
    <r>
      <rPr>
        <sz val="11"/>
        <rFont val="HGP創英角ｺﾞｼｯｸUB"/>
        <family val="3"/>
        <charset val="128"/>
      </rPr>
      <t xml:space="preserve"> </t>
    </r>
  </si>
  <si>
    <t>●ご希望納品日　：</t>
  </si>
  <si>
    <t>ＴＥＬ</t>
  </si>
  <si>
    <t>　　　　　月　　　日まで</t>
  </si>
  <si>
    <t>Ｅ-mail</t>
  </si>
  <si>
    <t>No</t>
  </si>
  <si>
    <t>品名</t>
  </si>
  <si>
    <t>単価（税抜）</t>
  </si>
  <si>
    <t>数量</t>
  </si>
  <si>
    <t>金額</t>
  </si>
  <si>
    <t>名入の有無</t>
  </si>
  <si>
    <t>名入れ代（税抜）</t>
  </si>
  <si>
    <t>イベントジャンパー（10枚）</t>
  </si>
  <si>
    <t>別途見積</t>
  </si>
  <si>
    <t>イベントキャップ（20個）</t>
  </si>
  <si>
    <t>エコバッジ（500個）</t>
  </si>
  <si>
    <t>-</t>
  </si>
  <si>
    <t>シンボルバッジ（100個～）</t>
  </si>
  <si>
    <t>都度御見積</t>
  </si>
  <si>
    <t>のぼり旗（20枚） Ａ　60×180cm</t>
  </si>
  <si>
    <t>のぼり旗（20枚） B　45×180cm</t>
  </si>
  <si>
    <t>のぼり旗名入れタイプ（20枚）　Ａ</t>
  </si>
  <si>
    <t>のぼり旗名入れタイプ（20枚）　Ｂ</t>
  </si>
  <si>
    <t>のぼりポール（20本）</t>
  </si>
  <si>
    <t>卓上ミニのぼり（５０本）　Aタイプ</t>
  </si>
  <si>
    <t>卓上ミニのぼり（５０本）　Bタイプ</t>
  </si>
  <si>
    <t>横断幕 A　（名入代込）</t>
  </si>
  <si>
    <t>横断幕 B　（名入代込）</t>
  </si>
  <si>
    <t>ポケットティッシュ（1000個）</t>
  </si>
  <si>
    <t>花のタネ（4種・2000個）</t>
  </si>
  <si>
    <t>紐付きボールペン（200本）</t>
  </si>
  <si>
    <t>ビニルバッグ（1000枚）</t>
  </si>
  <si>
    <t>クリアホルダー（200枚）</t>
  </si>
  <si>
    <t>1000枚～</t>
  </si>
  <si>
    <t>募金マークシール（40個付/500ｼｰﾄ）</t>
  </si>
  <si>
    <t>事務局記入欄</t>
  </si>
  <si>
    <t>名入合計</t>
  </si>
  <si>
    <t>小計</t>
  </si>
  <si>
    <t>名入れ料</t>
  </si>
  <si>
    <t>消費税</t>
  </si>
  <si>
    <t>合計</t>
  </si>
  <si>
    <t>・価格は送料を含みます。
・ご希望納期はご注文日より最低２週間以上の期日をご指定下さい。お急ぎの場合は別途ご相談下さい。
・納品場所が貴会と異なる場合は別途ご指定下さい。</t>
  </si>
  <si>
    <t>《 注文先 》</t>
  </si>
  <si>
    <t>〒102-0093　東京都千代田区平河町2-7-4　砂防会館別館5階</t>
  </si>
  <si>
    <t>　公益社団法人 国土緑化推進機構</t>
  </si>
  <si>
    <t>電話：03-3262-8451/ FAX：03-3264-3974/ E-mail：info@green.or.jp</t>
  </si>
  <si>
    <t>http://www.green.or.jp/fukyu/publish/bokingoods/</t>
  </si>
  <si>
    <t>【お問い合わせ・お申込先】</t>
  </si>
  <si>
    <t>緑の募金資材係（株式会社マルチサービス内）　　〒105-0003 東京都港区西新橋1-6-12-4F</t>
  </si>
  <si>
    <t>TEL / 03-3504-8988   FAX / 03-3504-8989 　e-mail / boking@multis.co.jp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</si>
</sst>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0"/>
      <name val="HGP創英角ｺﾞｼｯｸUB"/>
      <family val="3"/>
      <charset val="128"/>
    </font>
    <font>
      <sz val="9"/>
      <color indexed="19"/>
      <name val="ＭＳ ゴシック"/>
      <family val="3"/>
      <charset val="128"/>
    </font>
    <font>
      <u/>
      <sz val="14"/>
      <name val="HGP創英角ｺﾞｼｯｸUB"/>
      <family val="3"/>
      <charset val="128"/>
    </font>
    <font>
      <b/>
      <u/>
      <sz val="14"/>
      <name val="ＤＨＰ平成ゴシックW5"/>
      <charset val="128"/>
    </font>
    <font>
      <sz val="12"/>
      <name val="ＭＳ 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u/>
      <sz val="14"/>
      <color indexed="12"/>
      <name val="HGP創英角ｺﾞｼｯｸUB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8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9"/>
      <name val="HGP創英角ｺﾞｼｯｸUB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2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2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6" fontId="41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11" borderId="1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7" fillId="21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36" fillId="5" borderId="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8" fontId="1" fillId="0" borderId="0" xfId="6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17" applyFont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17" applyFont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5" xfId="0" applyFont="1" applyBorder="1">
      <alignment vertical="center"/>
    </xf>
    <xf numFmtId="0" fontId="15" fillId="0" borderId="12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6" fontId="0" fillId="0" borderId="20" xfId="9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6" fontId="5" fillId="0" borderId="20" xfId="9" applyFont="1" applyBorder="1">
      <alignment vertical="center"/>
    </xf>
    <xf numFmtId="38" fontId="5" fillId="0" borderId="22" xfId="6" applyNumberFormat="1" applyFont="1" applyBorder="1">
      <alignment vertical="center"/>
    </xf>
    <xf numFmtId="6" fontId="19" fillId="0" borderId="23" xfId="9" applyFont="1" applyBorder="1">
      <alignment vertical="center"/>
    </xf>
    <xf numFmtId="38" fontId="5" fillId="0" borderId="20" xfId="6" applyFont="1" applyBorder="1">
      <alignment vertical="center"/>
    </xf>
    <xf numFmtId="38" fontId="5" fillId="0" borderId="24" xfId="6" applyNumberFormat="1" applyFont="1" applyBorder="1">
      <alignment vertical="center"/>
    </xf>
    <xf numFmtId="38" fontId="5" fillId="0" borderId="25" xfId="6" applyFont="1" applyBorder="1">
      <alignment vertical="center"/>
    </xf>
    <xf numFmtId="6" fontId="5" fillId="0" borderId="20" xfId="9" applyFont="1" applyBorder="1" applyAlignment="1">
      <alignment horizontal="right" vertical="center"/>
    </xf>
    <xf numFmtId="38" fontId="5" fillId="0" borderId="26" xfId="6" applyFont="1" applyBorder="1">
      <alignment vertical="center"/>
    </xf>
    <xf numFmtId="6" fontId="19" fillId="0" borderId="26" xfId="9" applyFont="1" applyBorder="1">
      <alignment vertical="center"/>
    </xf>
    <xf numFmtId="38" fontId="5" fillId="0" borderId="22" xfId="6" applyFont="1" applyBorder="1">
      <alignment vertical="center"/>
    </xf>
    <xf numFmtId="38" fontId="5" fillId="0" borderId="27" xfId="6" applyFont="1" applyBorder="1">
      <alignment vertical="center"/>
    </xf>
    <xf numFmtId="38" fontId="5" fillId="0" borderId="26" xfId="6" applyFont="1" applyBorder="1" applyAlignment="1">
      <alignment vertical="center" shrinkToFit="1"/>
    </xf>
    <xf numFmtId="38" fontId="5" fillId="0" borderId="27" xfId="6" applyNumberFormat="1" applyFont="1" applyBorder="1">
      <alignment vertical="center"/>
    </xf>
    <xf numFmtId="0" fontId="5" fillId="0" borderId="21" xfId="0" applyFont="1" applyBorder="1">
      <alignment vertical="center"/>
    </xf>
    <xf numFmtId="38" fontId="5" fillId="0" borderId="28" xfId="6" applyFont="1" applyBorder="1">
      <alignment vertical="center"/>
    </xf>
    <xf numFmtId="38" fontId="5" fillId="0" borderId="0" xfId="6" applyFont="1" applyBorder="1">
      <alignment vertical="center"/>
    </xf>
    <xf numFmtId="38" fontId="5" fillId="0" borderId="29" xfId="6" applyFont="1" applyBorder="1">
      <alignment vertical="center"/>
    </xf>
    <xf numFmtId="0" fontId="5" fillId="0" borderId="20" xfId="0" applyFont="1" applyFill="1" applyBorder="1">
      <alignment vertical="center"/>
    </xf>
    <xf numFmtId="38" fontId="5" fillId="0" borderId="23" xfId="6" applyFont="1" applyBorder="1">
      <alignment vertical="center"/>
    </xf>
    <xf numFmtId="38" fontId="19" fillId="0" borderId="26" xfId="6" applyFont="1" applyBorder="1">
      <alignment vertical="center"/>
    </xf>
    <xf numFmtId="38" fontId="5" fillId="0" borderId="31" xfId="6" applyFont="1" applyBorder="1">
      <alignment vertical="center"/>
    </xf>
    <xf numFmtId="38" fontId="5" fillId="0" borderId="32" xfId="6" applyFont="1" applyBorder="1">
      <alignment vertical="center"/>
    </xf>
    <xf numFmtId="38" fontId="5" fillId="0" borderId="33" xfId="6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38" fontId="0" fillId="0" borderId="0" xfId="6" applyFont="1" applyBorder="1">
      <alignment vertical="center"/>
    </xf>
    <xf numFmtId="0" fontId="1" fillId="0" borderId="0" xfId="0" applyFont="1" applyAlignment="1">
      <alignment horizontal="left" vertical="center" indent="1"/>
    </xf>
    <xf numFmtId="0" fontId="20" fillId="0" borderId="0" xfId="17" applyFont="1" applyAlignment="1" applyProtection="1">
      <alignment horizontal="left" vertical="center"/>
    </xf>
    <xf numFmtId="38" fontId="21" fillId="0" borderId="0" xfId="17" applyNumberFormat="1" applyFont="1" applyBorder="1" applyAlignment="1" applyProtection="1">
      <alignment vertical="center"/>
    </xf>
    <xf numFmtId="0" fontId="11" fillId="0" borderId="0" xfId="0" applyFont="1" applyBorder="1">
      <alignment vertical="center"/>
    </xf>
    <xf numFmtId="0" fontId="20" fillId="0" borderId="0" xfId="17" applyBorder="1" applyAlignment="1" applyProtection="1">
      <alignment vertical="center"/>
    </xf>
    <xf numFmtId="38" fontId="22" fillId="0" borderId="0" xfId="17" applyNumberFormat="1" applyFont="1" applyBorder="1" applyAlignment="1" applyProtection="1">
      <alignment vertical="center"/>
    </xf>
    <xf numFmtId="38" fontId="22" fillId="0" borderId="0" xfId="17" applyNumberFormat="1" applyFont="1" applyAlignment="1" applyProtection="1">
      <alignment vertical="center"/>
    </xf>
    <xf numFmtId="38" fontId="20" fillId="0" borderId="0" xfId="17" applyNumberFormat="1" applyFont="1" applyAlignment="1" applyProtection="1">
      <alignment vertical="center"/>
    </xf>
    <xf numFmtId="0" fontId="3" fillId="25" borderId="34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/>
    </xf>
    <xf numFmtId="0" fontId="3" fillId="25" borderId="28" xfId="0" applyFont="1" applyFill="1" applyBorder="1" applyAlignment="1">
      <alignment vertical="center"/>
    </xf>
    <xf numFmtId="0" fontId="3" fillId="25" borderId="29" xfId="0" applyFont="1" applyFill="1" applyBorder="1" applyAlignment="1">
      <alignment vertical="center"/>
    </xf>
    <xf numFmtId="0" fontId="3" fillId="25" borderId="35" xfId="0" applyFont="1" applyFill="1" applyBorder="1" applyAlignment="1">
      <alignment vertical="center"/>
    </xf>
    <xf numFmtId="0" fontId="3" fillId="25" borderId="31" xfId="0" applyFont="1" applyFill="1" applyBorder="1" applyAlignment="1">
      <alignment vertical="center"/>
    </xf>
    <xf numFmtId="0" fontId="3" fillId="25" borderId="36" xfId="0" applyFont="1" applyFill="1" applyBorder="1" applyAlignment="1">
      <alignment horizontal="left" vertical="center"/>
    </xf>
    <xf numFmtId="0" fontId="3" fillId="25" borderId="32" xfId="0" applyFont="1" applyFill="1" applyBorder="1" applyAlignment="1">
      <alignment horizontal="left" vertical="center"/>
    </xf>
    <xf numFmtId="0" fontId="3" fillId="25" borderId="33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 shrinkToFit="1"/>
    </xf>
    <xf numFmtId="0" fontId="0" fillId="0" borderId="11" xfId="0" applyFont="1" applyBorder="1" applyAlignment="1">
      <alignment horizontal="right" vertical="center" shrinkToFit="1"/>
    </xf>
    <xf numFmtId="0" fontId="13" fillId="24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</cellXfs>
  <cellStyles count="45">
    <cellStyle name="20% - アクセント 1" xfId="10" builtinId="30" customBuiltin="1"/>
    <cellStyle name="20% - アクセント 2" xfId="2" builtinId="34" customBuiltin="1"/>
    <cellStyle name="20% - アクセント 3" xfId="11" builtinId="38" customBuiltin="1"/>
    <cellStyle name="20% - アクセント 4" xfId="12" builtinId="42" customBuiltin="1"/>
    <cellStyle name="20% - アクセント 5" xfId="14" builtinId="46" customBuiltin="1"/>
    <cellStyle name="20% - アクセント 6" xfId="4" builtinId="50" customBuiltin="1"/>
    <cellStyle name="40% - アクセント 1" xfId="16" builtinId="31" customBuiltin="1"/>
    <cellStyle name="40% - アクセント 2" xfId="3" builtinId="35" customBuiltin="1"/>
    <cellStyle name="40% - アクセント 3" xfId="19" builtinId="39" customBuiltin="1"/>
    <cellStyle name="40% - アクセント 4" xfId="20" builtinId="43" customBuiltin="1"/>
    <cellStyle name="40% - アクセント 5" xfId="21" builtinId="47" customBuiltin="1"/>
    <cellStyle name="40% - アクセント 6" xfId="22" builtinId="51" customBuiltin="1"/>
    <cellStyle name="60% - アクセント 1" xfId="15" builtinId="32" customBuiltin="1"/>
    <cellStyle name="60% - アクセント 2" xfId="5" builtinId="36" customBuiltin="1"/>
    <cellStyle name="60% - アクセント 3" xfId="23" builtinId="40" customBuiltin="1"/>
    <cellStyle name="60% - アクセント 4" xfId="24" builtinId="44" customBuiltin="1"/>
    <cellStyle name="60% - アクセント 5" xfId="25" builtinId="48" customBuiltin="1"/>
    <cellStyle name="60% - アクセント 6" xfId="1" builtinId="52" customBuiltin="1"/>
    <cellStyle name="アクセント 1" xfId="26" builtinId="29" customBuiltin="1"/>
    <cellStyle name="アクセント 2" xfId="7" builtinId="33" customBuiltin="1"/>
    <cellStyle name="アクセント 3" xfId="27" builtinId="37" customBuiltin="1"/>
    <cellStyle name="アクセント 4" xfId="8" builtinId="41" customBuiltin="1"/>
    <cellStyle name="アクセント 5" xfId="28" builtinId="45" customBuiltin="1"/>
    <cellStyle name="アクセント 6" xfId="29" builtinId="49" customBuiltin="1"/>
    <cellStyle name="タイトル" xfId="32" builtinId="15" customBuiltin="1"/>
    <cellStyle name="チェック セル" xfId="34" builtinId="23" customBuiltin="1"/>
    <cellStyle name="どちらでもない" xfId="36" builtinId="28" customBuiltin="1"/>
    <cellStyle name="ハイパーリンク" xfId="17" builtinId="8"/>
    <cellStyle name="メモ" xfId="13" builtinId="10" customBuiltin="1"/>
    <cellStyle name="リンク セル" xfId="33" builtinId="24" customBuiltin="1"/>
    <cellStyle name="悪い" xfId="37" builtinId="27" customBuiltin="1"/>
    <cellStyle name="計算" xfId="38" builtinId="22" customBuiltin="1"/>
    <cellStyle name="警告文" xfId="40" builtinId="11" customBuiltin="1"/>
    <cellStyle name="桁区切り" xfId="6" builtinId="6"/>
    <cellStyle name="見出し 1" xfId="30" builtinId="16" customBuiltin="1"/>
    <cellStyle name="見出し 2" xfId="42" builtinId="17" customBuiltin="1"/>
    <cellStyle name="見出し 3" xfId="39" builtinId="18" customBuiltin="1"/>
    <cellStyle name="見出し 4" xfId="43" builtinId="19" customBuiltin="1"/>
    <cellStyle name="集計" xfId="18" builtinId="25" customBuiltin="1"/>
    <cellStyle name="出力" xfId="31" builtinId="21" customBuiltin="1"/>
    <cellStyle name="説明文" xfId="44" builtinId="53" customBuiltin="1"/>
    <cellStyle name="通貨" xfId="9" builtinId="7"/>
    <cellStyle name="入力" xfId="35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47</xdr:row>
      <xdr:rowOff>19050</xdr:rowOff>
    </xdr:from>
    <xdr:to>
      <xdr:col>7</xdr:col>
      <xdr:colOff>0</xdr:colOff>
      <xdr:row>55</xdr:row>
      <xdr:rowOff>0</xdr:rowOff>
    </xdr:to>
    <xdr:sp macro="" textlink="">
      <xdr:nvSpPr>
        <xdr:cNvPr id="1133" name="テキスト ボックス 1"/>
        <xdr:cNvSpPr txBox="1">
          <a:spLocks noChangeArrowheads="1"/>
        </xdr:cNvSpPr>
      </xdr:nvSpPr>
      <xdr:spPr bwMode="auto">
        <a:xfrm>
          <a:off x="5915025" y="10629900"/>
          <a:ext cx="1924050" cy="990600"/>
        </a:xfrm>
        <a:prstGeom prst="rect">
          <a:avLst/>
        </a:prstGeom>
        <a:solidFill>
          <a:srgbClr val="FFFFFF"/>
        </a:solidFill>
        <a:ln w="9525" cmpd="sng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在庫・納期・仕様等《直通》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(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株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)MANTEN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ﾌﾟﾛﾓｰｼｮﾝ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吉田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tel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：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03-6869-2446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fax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：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03-6683-2998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828675</xdr:colOff>
      <xdr:row>0</xdr:row>
      <xdr:rowOff>9525</xdr:rowOff>
    </xdr:from>
    <xdr:to>
      <xdr:col>4</xdr:col>
      <xdr:colOff>66675</xdr:colOff>
      <xdr:row>1</xdr:row>
      <xdr:rowOff>0</xdr:rowOff>
    </xdr:to>
    <xdr:grpSp>
      <xdr:nvGrpSpPr>
        <xdr:cNvPr id="1134" name="グループ化 3"/>
        <xdr:cNvGrpSpPr>
          <a:grpSpLocks/>
        </xdr:cNvGrpSpPr>
      </xdr:nvGrpSpPr>
      <xdr:grpSpPr bwMode="auto">
        <a:xfrm>
          <a:off x="1285875" y="9525"/>
          <a:ext cx="3381375" cy="190500"/>
          <a:chOff x="0" y="0"/>
          <a:chExt cx="1983440" cy="156882"/>
        </a:xfrm>
      </xdr:grpSpPr>
      <xdr:sp macro="" textlink="">
        <xdr:nvSpPr>
          <xdr:cNvPr id="1135" name="下矢印 3"/>
          <xdr:cNvSpPr>
            <a:spLocks noChangeArrowheads="1"/>
          </xdr:cNvSpPr>
        </xdr:nvSpPr>
        <xdr:spPr bwMode="auto">
          <a:xfrm flipV="1">
            <a:off x="0" y="0"/>
            <a:ext cx="139679" cy="156882"/>
          </a:xfrm>
          <a:prstGeom prst="downArrow">
            <a:avLst>
              <a:gd name="adj1" fmla="val 50000"/>
              <a:gd name="adj2" fmla="val 50001"/>
            </a:avLst>
          </a:prstGeom>
          <a:solidFill>
            <a:srgbClr val="C4BD97"/>
          </a:solidFill>
          <a:ln w="25400" cmpd="sng">
            <a:solidFill>
              <a:srgbClr val="948A5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136" name="下矢印 4"/>
          <xdr:cNvSpPr>
            <a:spLocks noChangeArrowheads="1"/>
          </xdr:cNvSpPr>
        </xdr:nvSpPr>
        <xdr:spPr bwMode="auto">
          <a:xfrm flipV="1">
            <a:off x="1843761" y="0"/>
            <a:ext cx="139679" cy="156882"/>
          </a:xfrm>
          <a:prstGeom prst="downArrow">
            <a:avLst>
              <a:gd name="adj1" fmla="val 50000"/>
              <a:gd name="adj2" fmla="val 50001"/>
            </a:avLst>
          </a:prstGeom>
          <a:solidFill>
            <a:srgbClr val="C4BD97"/>
          </a:solidFill>
          <a:ln w="25400" cmpd="sng">
            <a:solidFill>
              <a:srgbClr val="948A5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reen.or.jp" TargetMode="External"/><Relationship Id="rId1" Type="http://schemas.openxmlformats.org/officeDocument/2006/relationships/hyperlink" Target="http://www.green.or.jp/fukyu/publish/bokingood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workbookViewId="0">
      <selection activeCell="F7" sqref="F7:G7"/>
    </sheetView>
  </sheetViews>
  <sheetFormatPr defaultColWidth="9" defaultRowHeight="13.5"/>
  <cols>
    <col min="1" max="1" width="6" customWidth="1"/>
    <col min="2" max="2" width="30.375" customWidth="1"/>
    <col min="3" max="4" width="12" customWidth="1"/>
    <col min="5" max="5" width="17" customWidth="1"/>
    <col min="6" max="6" width="10.75" bestFit="1" customWidth="1"/>
    <col min="7" max="7" width="14.75" customWidth="1"/>
  </cols>
  <sheetData>
    <row r="1" spans="1:10" s="1" customFormat="1" ht="15.75" customHeight="1">
      <c r="A1" s="9"/>
      <c r="B1" s="9"/>
      <c r="C1" s="95" t="s">
        <v>0</v>
      </c>
      <c r="D1" s="95"/>
      <c r="E1" s="9"/>
      <c r="F1" s="9"/>
      <c r="G1" s="9"/>
      <c r="H1" s="9"/>
      <c r="I1" s="9"/>
    </row>
    <row r="2" spans="1:10" s="1" customFormat="1" ht="5.25" customHeight="1">
      <c r="D2" s="10"/>
      <c r="E2" s="11"/>
      <c r="F2" s="12"/>
      <c r="G2" s="12"/>
      <c r="I2" s="12"/>
    </row>
    <row r="3" spans="1:10" s="1" customFormat="1" ht="21.75" customHeight="1">
      <c r="A3" s="96" t="s">
        <v>1</v>
      </c>
      <c r="B3" s="96"/>
      <c r="C3" s="96"/>
      <c r="D3" s="96"/>
      <c r="E3" s="96"/>
      <c r="F3" s="96"/>
      <c r="G3" s="96"/>
      <c r="H3" s="13"/>
      <c r="I3" s="13"/>
    </row>
    <row r="4" spans="1:10" s="1" customFormat="1" ht="3" customHeight="1">
      <c r="D4" s="10"/>
      <c r="E4" s="11"/>
      <c r="F4" s="12"/>
      <c r="G4" s="12"/>
      <c r="I4" s="12"/>
    </row>
    <row r="5" spans="1:10" s="2" customFormat="1" ht="17.25">
      <c r="A5" s="1"/>
      <c r="B5" s="14" t="s">
        <v>2</v>
      </c>
      <c r="C5" s="15" t="s">
        <v>3</v>
      </c>
      <c r="E5" s="11"/>
      <c r="F5" s="16"/>
      <c r="H5" s="17"/>
    </row>
    <row r="6" spans="1:10" s="1" customFormat="1" ht="3" customHeight="1">
      <c r="D6" s="10"/>
      <c r="E6" s="11"/>
      <c r="F6" s="12"/>
      <c r="G6" s="12"/>
      <c r="I6" s="12"/>
    </row>
    <row r="7" spans="1:10" ht="19.5" customHeight="1">
      <c r="A7" s="18"/>
      <c r="C7" s="19"/>
      <c r="D7" s="19"/>
      <c r="F7" s="97" t="s">
        <v>4</v>
      </c>
      <c r="G7" s="98"/>
      <c r="J7" s="80"/>
    </row>
    <row r="8" spans="1:10" ht="33" customHeight="1">
      <c r="A8" s="99" t="s">
        <v>5</v>
      </c>
      <c r="B8" s="99"/>
      <c r="C8" s="99"/>
      <c r="D8" s="99"/>
      <c r="E8" s="99"/>
      <c r="F8" s="99"/>
      <c r="G8" s="99"/>
    </row>
    <row r="9" spans="1:10" ht="10.5" customHeight="1">
      <c r="A9" s="20"/>
      <c r="B9" s="20"/>
      <c r="C9" s="20"/>
      <c r="D9" s="20"/>
      <c r="E9" s="20"/>
      <c r="F9" s="20"/>
      <c r="G9" s="20"/>
    </row>
    <row r="10" spans="1:10" ht="24" customHeight="1">
      <c r="A10" s="21" t="s">
        <v>6</v>
      </c>
    </row>
    <row r="11" spans="1:10" s="3" customFormat="1" ht="20.25" customHeight="1">
      <c r="A11" s="21"/>
      <c r="D11" s="22" t="s">
        <v>7</v>
      </c>
      <c r="E11" s="100"/>
      <c r="F11" s="101"/>
      <c r="G11" s="102"/>
    </row>
    <row r="12" spans="1:10" s="3" customFormat="1" ht="20.25" customHeight="1">
      <c r="A12" s="21"/>
      <c r="D12" s="23" t="s">
        <v>8</v>
      </c>
      <c r="E12" s="88"/>
      <c r="F12" s="89"/>
      <c r="G12" s="90"/>
    </row>
    <row r="13" spans="1:10" s="3" customFormat="1" ht="20.25" customHeight="1">
      <c r="A13" s="21"/>
      <c r="D13" s="23" t="s">
        <v>9</v>
      </c>
      <c r="E13" s="85" t="s">
        <v>10</v>
      </c>
      <c r="F13" s="86"/>
      <c r="G13" s="87"/>
    </row>
    <row r="14" spans="1:10" s="3" customFormat="1" ht="20.25" customHeight="1">
      <c r="A14" s="24" t="s">
        <v>11</v>
      </c>
      <c r="B14" s="25"/>
      <c r="C14" s="26"/>
      <c r="D14" s="23" t="s">
        <v>12</v>
      </c>
      <c r="E14" s="88"/>
      <c r="F14" s="89"/>
      <c r="G14" s="90"/>
    </row>
    <row r="15" spans="1:10" s="3" customFormat="1" ht="20.25" customHeight="1">
      <c r="A15" s="27"/>
      <c r="B15" s="28" t="s">
        <v>13</v>
      </c>
      <c r="D15" s="29" t="s">
        <v>14</v>
      </c>
      <c r="E15" s="91"/>
      <c r="F15" s="92"/>
      <c r="G15" s="93"/>
    </row>
    <row r="17" spans="1:7" s="4" customFormat="1" ht="19.5" customHeight="1">
      <c r="A17" s="30" t="s">
        <v>15</v>
      </c>
      <c r="B17" s="30" t="s">
        <v>16</v>
      </c>
      <c r="C17" s="31" t="s">
        <v>17</v>
      </c>
      <c r="D17" s="32" t="s">
        <v>18</v>
      </c>
      <c r="E17" s="30" t="s">
        <v>19</v>
      </c>
      <c r="F17" s="33" t="s">
        <v>20</v>
      </c>
      <c r="G17" s="34" t="s">
        <v>21</v>
      </c>
    </row>
    <row r="18" spans="1:7" s="5" customFormat="1" ht="18" customHeight="1">
      <c r="A18" s="35">
        <v>1</v>
      </c>
      <c r="B18" s="36" t="s">
        <v>22</v>
      </c>
      <c r="C18" s="37">
        <v>30000</v>
      </c>
      <c r="D18" s="38"/>
      <c r="E18" s="39">
        <f t="shared" ref="E18:E20" si="0">C18*D18</f>
        <v>0</v>
      </c>
      <c r="F18" s="40" t="s">
        <v>23</v>
      </c>
      <c r="G18" s="40"/>
    </row>
    <row r="19" spans="1:7" s="5" customFormat="1" ht="18" customHeight="1">
      <c r="A19" s="35">
        <v>2</v>
      </c>
      <c r="B19" s="36" t="s">
        <v>24</v>
      </c>
      <c r="C19" s="37">
        <v>15500</v>
      </c>
      <c r="D19" s="41"/>
      <c r="E19" s="39">
        <f t="shared" si="0"/>
        <v>0</v>
      </c>
      <c r="F19" s="40" t="s">
        <v>23</v>
      </c>
      <c r="G19" s="40"/>
    </row>
    <row r="20" spans="1:7" s="5" customFormat="1" ht="18" customHeight="1">
      <c r="A20" s="35">
        <v>3</v>
      </c>
      <c r="B20" s="36" t="s">
        <v>25</v>
      </c>
      <c r="C20" s="37">
        <v>29500</v>
      </c>
      <c r="D20" s="41"/>
      <c r="E20" s="39">
        <f t="shared" si="0"/>
        <v>0</v>
      </c>
      <c r="F20" s="42" t="s">
        <v>26</v>
      </c>
      <c r="G20" s="40" t="s">
        <v>26</v>
      </c>
    </row>
    <row r="21" spans="1:7" s="5" customFormat="1" ht="18" customHeight="1">
      <c r="A21" s="35">
        <v>4</v>
      </c>
      <c r="B21" s="36" t="s">
        <v>27</v>
      </c>
      <c r="C21" s="43" t="s">
        <v>28</v>
      </c>
      <c r="D21" s="41"/>
      <c r="E21" s="39"/>
      <c r="F21" s="40" t="s">
        <v>26</v>
      </c>
      <c r="G21" s="40" t="s">
        <v>26</v>
      </c>
    </row>
    <row r="22" spans="1:7" s="5" customFormat="1" ht="18" customHeight="1">
      <c r="A22" s="35">
        <v>5</v>
      </c>
      <c r="B22" s="36" t="s">
        <v>29</v>
      </c>
      <c r="C22" s="37">
        <v>20000</v>
      </c>
      <c r="D22" s="41"/>
      <c r="E22" s="39">
        <f t="shared" ref="E22:E25" si="1">C22*D22</f>
        <v>0</v>
      </c>
      <c r="F22" s="40" t="s">
        <v>26</v>
      </c>
      <c r="G22" s="44" t="s">
        <v>26</v>
      </c>
    </row>
    <row r="23" spans="1:7" s="5" customFormat="1" ht="18" customHeight="1">
      <c r="A23" s="35"/>
      <c r="B23" s="36" t="s">
        <v>30</v>
      </c>
      <c r="C23" s="37">
        <v>20000</v>
      </c>
      <c r="D23" s="41"/>
      <c r="E23" s="39">
        <f t="shared" si="1"/>
        <v>0</v>
      </c>
      <c r="F23" s="40" t="s">
        <v>26</v>
      </c>
      <c r="G23" s="44" t="s">
        <v>26</v>
      </c>
    </row>
    <row r="24" spans="1:7" s="5" customFormat="1" ht="18" customHeight="1">
      <c r="A24" s="35">
        <v>6</v>
      </c>
      <c r="B24" s="36" t="s">
        <v>31</v>
      </c>
      <c r="C24" s="37">
        <v>28000</v>
      </c>
      <c r="D24" s="41"/>
      <c r="E24" s="39">
        <f t="shared" si="1"/>
        <v>0</v>
      </c>
      <c r="F24" s="40" t="s">
        <v>26</v>
      </c>
      <c r="G24" s="44" t="s">
        <v>26</v>
      </c>
    </row>
    <row r="25" spans="1:7" s="5" customFormat="1" ht="18" customHeight="1">
      <c r="A25" s="35"/>
      <c r="B25" s="36" t="s">
        <v>32</v>
      </c>
      <c r="C25" s="37">
        <v>28000</v>
      </c>
      <c r="D25" s="41"/>
      <c r="E25" s="39">
        <f t="shared" si="1"/>
        <v>0</v>
      </c>
      <c r="F25" s="40" t="s">
        <v>26</v>
      </c>
      <c r="G25" s="44" t="s">
        <v>26</v>
      </c>
    </row>
    <row r="26" spans="1:7" s="5" customFormat="1" ht="18" customHeight="1">
      <c r="A26" s="35">
        <v>7</v>
      </c>
      <c r="B26" s="36" t="s">
        <v>33</v>
      </c>
      <c r="C26" s="37">
        <v>11500</v>
      </c>
      <c r="D26" s="41"/>
      <c r="E26" s="39">
        <f>C26*D26</f>
        <v>0</v>
      </c>
      <c r="F26" s="40" t="s">
        <v>26</v>
      </c>
      <c r="G26" s="44" t="s">
        <v>26</v>
      </c>
    </row>
    <row r="27" spans="1:7" s="5" customFormat="1" ht="18" customHeight="1">
      <c r="A27" s="35">
        <v>8</v>
      </c>
      <c r="B27" s="36" t="s">
        <v>34</v>
      </c>
      <c r="C27" s="37">
        <v>32000</v>
      </c>
      <c r="D27" s="41"/>
      <c r="E27" s="39">
        <f>C27*D27</f>
        <v>0</v>
      </c>
      <c r="F27" s="40" t="s">
        <v>26</v>
      </c>
      <c r="G27" s="44" t="s">
        <v>26</v>
      </c>
    </row>
    <row r="28" spans="1:7" s="5" customFormat="1" ht="18" customHeight="1">
      <c r="A28" s="35">
        <v>9</v>
      </c>
      <c r="B28" s="36" t="s">
        <v>35</v>
      </c>
      <c r="C28" s="37">
        <v>32000</v>
      </c>
      <c r="D28" s="41"/>
      <c r="E28" s="39">
        <f>C28*D28</f>
        <v>0</v>
      </c>
      <c r="F28" s="40" t="s">
        <v>26</v>
      </c>
      <c r="G28" s="44" t="s">
        <v>26</v>
      </c>
    </row>
    <row r="29" spans="1:7" s="5" customFormat="1" ht="17.25" customHeight="1">
      <c r="A29" s="35">
        <v>10</v>
      </c>
      <c r="B29" s="36" t="s">
        <v>36</v>
      </c>
      <c r="C29" s="37">
        <v>24000</v>
      </c>
      <c r="D29" s="41"/>
      <c r="E29" s="45">
        <f>C29*D29</f>
        <v>0</v>
      </c>
      <c r="F29" s="36" t="s">
        <v>26</v>
      </c>
      <c r="G29" s="36" t="s">
        <v>26</v>
      </c>
    </row>
    <row r="30" spans="1:7" s="5" customFormat="1" ht="17.25" customHeight="1">
      <c r="A30" s="35">
        <v>11</v>
      </c>
      <c r="B30" s="36" t="s">
        <v>37</v>
      </c>
      <c r="C30" s="37">
        <v>24000</v>
      </c>
      <c r="D30" s="41"/>
      <c r="E30" s="45">
        <f>C30*D30</f>
        <v>0</v>
      </c>
      <c r="F30" s="36" t="s">
        <v>26</v>
      </c>
      <c r="G30" s="36" t="s">
        <v>26</v>
      </c>
    </row>
    <row r="31" spans="1:7" s="5" customFormat="1" ht="18" customHeight="1">
      <c r="A31" s="35">
        <v>12</v>
      </c>
      <c r="B31" s="36" t="s">
        <v>38</v>
      </c>
      <c r="C31" s="37">
        <v>15000</v>
      </c>
      <c r="D31" s="41"/>
      <c r="E31" s="39">
        <f t="shared" ref="E31:E36" si="2">C31*D31</f>
        <v>0</v>
      </c>
      <c r="F31" s="46"/>
      <c r="G31" s="44">
        <v>8000</v>
      </c>
    </row>
    <row r="32" spans="1:7" s="5" customFormat="1" ht="18" customHeight="1">
      <c r="A32" s="35">
        <v>13</v>
      </c>
      <c r="B32" s="36" t="s">
        <v>39</v>
      </c>
      <c r="C32" s="37">
        <v>60000</v>
      </c>
      <c r="D32" s="41"/>
      <c r="E32" s="39">
        <f t="shared" si="2"/>
        <v>0</v>
      </c>
      <c r="F32" s="47"/>
      <c r="G32" s="44">
        <v>8000</v>
      </c>
    </row>
    <row r="33" spans="1:10" s="5" customFormat="1" ht="18" customHeight="1">
      <c r="A33" s="35">
        <v>14</v>
      </c>
      <c r="B33" s="36" t="s">
        <v>40</v>
      </c>
      <c r="C33" s="37">
        <v>29500</v>
      </c>
      <c r="D33" s="41"/>
      <c r="E33" s="39">
        <f t="shared" si="2"/>
        <v>0</v>
      </c>
      <c r="F33" s="40" t="s">
        <v>26</v>
      </c>
      <c r="G33" s="40" t="s">
        <v>26</v>
      </c>
    </row>
    <row r="34" spans="1:10" s="5" customFormat="1" ht="18" customHeight="1">
      <c r="A34" s="35">
        <v>15</v>
      </c>
      <c r="B34" s="36" t="s">
        <v>41</v>
      </c>
      <c r="C34" s="37">
        <v>26500</v>
      </c>
      <c r="D34" s="41"/>
      <c r="E34" s="39">
        <f t="shared" si="2"/>
        <v>0</v>
      </c>
      <c r="F34" s="40" t="s">
        <v>26</v>
      </c>
      <c r="G34" s="40" t="s">
        <v>26</v>
      </c>
    </row>
    <row r="35" spans="1:10" s="5" customFormat="1" ht="18" customHeight="1">
      <c r="A35" s="35">
        <v>16</v>
      </c>
      <c r="B35" s="36" t="s">
        <v>42</v>
      </c>
      <c r="C35" s="37">
        <v>11500</v>
      </c>
      <c r="D35" s="41"/>
      <c r="E35" s="39">
        <f t="shared" si="2"/>
        <v>0</v>
      </c>
      <c r="F35" s="40" t="s">
        <v>43</v>
      </c>
      <c r="G35" s="40">
        <v>4000</v>
      </c>
    </row>
    <row r="36" spans="1:10" s="5" customFormat="1" ht="18" customHeight="1">
      <c r="A36" s="35">
        <v>17</v>
      </c>
      <c r="B36" s="36" t="s">
        <v>44</v>
      </c>
      <c r="C36" s="37">
        <v>13500</v>
      </c>
      <c r="D36" s="41"/>
      <c r="E36" s="39">
        <f t="shared" si="2"/>
        <v>0</v>
      </c>
      <c r="F36" s="40" t="s">
        <v>26</v>
      </c>
      <c r="G36" s="40" t="s">
        <v>26</v>
      </c>
    </row>
    <row r="37" spans="1:10" s="5" customFormat="1" ht="18" customHeight="1">
      <c r="A37" s="35"/>
      <c r="B37" s="36"/>
      <c r="C37" s="37"/>
      <c r="D37" s="41"/>
      <c r="E37" s="39">
        <f>C37*D37</f>
        <v>0</v>
      </c>
      <c r="F37" s="40" t="s">
        <v>26</v>
      </c>
      <c r="G37" s="48" t="s">
        <v>26</v>
      </c>
    </row>
    <row r="38" spans="1:10" s="5" customFormat="1" ht="18" customHeight="1">
      <c r="A38" s="35"/>
      <c r="B38" s="36"/>
      <c r="C38" s="37"/>
      <c r="D38" s="49"/>
      <c r="E38" s="39">
        <f>C38*D38</f>
        <v>0</v>
      </c>
      <c r="F38" s="40" t="s">
        <v>26</v>
      </c>
      <c r="G38" s="44" t="s">
        <v>26</v>
      </c>
    </row>
    <row r="39" spans="1:10" s="5" customFormat="1" ht="18" customHeight="1">
      <c r="A39" s="82" t="s">
        <v>45</v>
      </c>
      <c r="B39" s="50"/>
      <c r="C39" s="51"/>
      <c r="D39" s="52"/>
      <c r="E39" s="53"/>
      <c r="F39" s="40" t="s">
        <v>46</v>
      </c>
      <c r="G39" s="40"/>
    </row>
    <row r="40" spans="1:10" s="5" customFormat="1" ht="18" customHeight="1">
      <c r="A40" s="83"/>
      <c r="B40" s="54" t="s">
        <v>47</v>
      </c>
      <c r="C40" s="55"/>
      <c r="D40" s="55"/>
      <c r="E40" s="56">
        <f>SUM(E18:E36)</f>
        <v>0</v>
      </c>
      <c r="F40" s="51"/>
      <c r="G40" s="53"/>
    </row>
    <row r="41" spans="1:10" s="5" customFormat="1" ht="18" customHeight="1">
      <c r="A41" s="83"/>
      <c r="B41" s="54" t="s">
        <v>48</v>
      </c>
      <c r="C41" s="55"/>
      <c r="D41" s="55"/>
      <c r="E41" s="56">
        <f>G39</f>
        <v>0</v>
      </c>
      <c r="F41" s="52"/>
      <c r="G41" s="57"/>
    </row>
    <row r="42" spans="1:10" s="5" customFormat="1" ht="18" customHeight="1">
      <c r="A42" s="83"/>
      <c r="B42" s="54" t="s">
        <v>49</v>
      </c>
      <c r="C42" s="55"/>
      <c r="D42" s="55"/>
      <c r="E42" s="56">
        <f>SUM(E40:E41)*8%</f>
        <v>0</v>
      </c>
      <c r="F42" s="52"/>
      <c r="G42" s="57"/>
    </row>
    <row r="43" spans="1:10" s="5" customFormat="1" ht="26.25" customHeight="1">
      <c r="A43" s="84"/>
      <c r="B43" s="54" t="s">
        <v>50</v>
      </c>
      <c r="C43" s="55"/>
      <c r="D43" s="55"/>
      <c r="E43" s="56">
        <f>SUM(E40:E42)</f>
        <v>0</v>
      </c>
      <c r="F43" s="58"/>
      <c r="G43" s="59"/>
    </row>
    <row r="44" spans="1:10" ht="13.5" customHeight="1">
      <c r="A44" s="60"/>
      <c r="B44" s="61"/>
      <c r="C44" s="62"/>
      <c r="D44" s="62"/>
      <c r="E44" s="62"/>
      <c r="F44" s="62"/>
      <c r="G44" s="62"/>
    </row>
    <row r="45" spans="1:10" ht="39" customHeight="1">
      <c r="A45" s="94" t="s">
        <v>51</v>
      </c>
      <c r="B45" s="94"/>
      <c r="C45" s="94"/>
      <c r="D45" s="94"/>
      <c r="E45" s="94"/>
      <c r="F45" s="94"/>
      <c r="G45" s="94"/>
    </row>
    <row r="46" spans="1:10" s="6" customFormat="1" ht="7.5" customHeight="1"/>
    <row r="48" spans="1:10" s="1" customFormat="1" ht="15" customHeight="1">
      <c r="A48" s="81" t="s">
        <v>52</v>
      </c>
      <c r="B48" s="81"/>
      <c r="C48" s="81"/>
      <c r="D48" s="81"/>
      <c r="E48" s="81"/>
      <c r="F48" s="81"/>
      <c r="G48" s="81"/>
      <c r="H48" s="81"/>
      <c r="I48" s="81"/>
      <c r="J48" s="81"/>
    </row>
    <row r="49" spans="1:10" s="1" customFormat="1" ht="15" customHeight="1">
      <c r="A49" s="81" t="s">
        <v>53</v>
      </c>
      <c r="B49" s="81"/>
      <c r="C49" s="81"/>
      <c r="D49" s="81"/>
      <c r="E49" s="81"/>
      <c r="F49" s="81"/>
      <c r="G49" s="81"/>
      <c r="H49" s="81"/>
      <c r="I49" s="81"/>
      <c r="J49" s="81"/>
    </row>
    <row r="50" spans="1:10" s="1" customFormat="1" ht="15" customHeight="1">
      <c r="A50" s="81" t="s">
        <v>54</v>
      </c>
      <c r="B50" s="81"/>
      <c r="C50" s="81"/>
      <c r="D50" s="81"/>
      <c r="E50" s="81"/>
      <c r="F50" s="81"/>
      <c r="G50" s="81"/>
      <c r="H50" s="81"/>
      <c r="I50" s="81"/>
      <c r="J50" s="81"/>
    </row>
    <row r="51" spans="1:10" s="1" customFormat="1" ht="15" customHeight="1">
      <c r="A51" s="63" t="s">
        <v>55</v>
      </c>
      <c r="C51" s="11"/>
      <c r="D51" s="11"/>
      <c r="E51" s="11"/>
      <c r="F51" s="64"/>
      <c r="G51" s="11"/>
      <c r="I51" s="64"/>
      <c r="J51" s="11"/>
    </row>
    <row r="52" spans="1:10" s="1" customFormat="1" ht="19.5" customHeight="1">
      <c r="B52" s="65" t="s">
        <v>56</v>
      </c>
      <c r="C52" s="66"/>
      <c r="D52" s="67"/>
      <c r="E52" s="68"/>
      <c r="F52" s="69"/>
      <c r="G52" s="69"/>
      <c r="H52" s="70"/>
      <c r="I52" s="70"/>
      <c r="J52" s="70"/>
    </row>
    <row r="53" spans="1:10" s="7" customFormat="1" hidden="1">
      <c r="A53" s="71" t="s">
        <v>57</v>
      </c>
      <c r="B53" s="72"/>
      <c r="C53" s="72"/>
      <c r="D53" s="72"/>
      <c r="E53" s="72"/>
      <c r="F53" s="73"/>
      <c r="G53" s="74"/>
    </row>
    <row r="54" spans="1:10" s="7" customFormat="1" hidden="1">
      <c r="A54" s="75" t="s">
        <v>58</v>
      </c>
      <c r="B54" s="72"/>
      <c r="C54" s="72"/>
      <c r="D54" s="72"/>
      <c r="E54" s="72"/>
      <c r="F54" s="72"/>
      <c r="G54" s="76"/>
    </row>
    <row r="55" spans="1:10" s="8" customFormat="1" hidden="1">
      <c r="A55" s="77" t="s">
        <v>59</v>
      </c>
      <c r="B55" s="78"/>
      <c r="C55" s="78"/>
      <c r="D55" s="78"/>
      <c r="E55" s="78"/>
      <c r="F55" s="78"/>
      <c r="G55" s="79"/>
    </row>
  </sheetData>
  <mergeCells count="14">
    <mergeCell ref="E12:G12"/>
    <mergeCell ref="C1:D1"/>
    <mergeCell ref="A3:G3"/>
    <mergeCell ref="F7:G7"/>
    <mergeCell ref="A8:G8"/>
    <mergeCell ref="E11:G11"/>
    <mergeCell ref="A50:J50"/>
    <mergeCell ref="A39:A43"/>
    <mergeCell ref="E13:G13"/>
    <mergeCell ref="E14:G14"/>
    <mergeCell ref="E15:G15"/>
    <mergeCell ref="A45:G45"/>
    <mergeCell ref="A48:J48"/>
    <mergeCell ref="A49:J49"/>
  </mergeCells>
  <phoneticPr fontId="42"/>
  <dataValidations count="1">
    <dataValidation type="list" allowBlank="1" showInputMessage="1" showErrorMessage="1" sqref="F31:F32">
      <formula1>"要,不要"</formula1>
    </dataValidation>
  </dataValidations>
  <hyperlinks>
    <hyperlink ref="B52" r:id="rId1"/>
    <hyperlink ref="C5" r:id="rId2"/>
  </hyperlinks>
  <printOptions horizontalCentered="1" verticalCentered="1"/>
  <pageMargins left="0.19652777777777777" right="0.15694444444444444" top="0.19652777777777777" bottom="0.2361111111111111" header="0.39305555555555555" footer="0.39305555555555555"/>
  <pageSetup paperSize="9" scale="8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202-note-4</dc:creator>
  <cp:keywords/>
  <dc:description/>
  <cp:lastModifiedBy>飴谷</cp:lastModifiedBy>
  <cp:revision/>
  <cp:lastPrinted>2016-02-03T00:55:36Z</cp:lastPrinted>
  <dcterms:created xsi:type="dcterms:W3CDTF">2011-12-01T03:35:24Z</dcterms:created>
  <dcterms:modified xsi:type="dcterms:W3CDTF">2019-06-21T06:57:04Z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